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питание\Меню\меню размещенное\сентябрь\Комбинат Кировский\"/>
    </mc:Choice>
  </mc:AlternateContent>
  <xr:revisionPtr revIDLastSave="0" documentId="13_ncr:1_{5F95492D-C3DF-4581-B846-CB6EB519919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57" i="1" s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L119" i="1"/>
  <c r="L81" i="1"/>
  <c r="L43" i="1"/>
  <c r="L24" i="1"/>
  <c r="H195" i="1"/>
  <c r="G195" i="1"/>
  <c r="I195" i="1"/>
  <c r="J195" i="1"/>
  <c r="J176" i="1"/>
  <c r="G176" i="1"/>
  <c r="H176" i="1"/>
  <c r="I157" i="1"/>
  <c r="H157" i="1"/>
  <c r="J157" i="1"/>
  <c r="G138" i="1"/>
  <c r="H138" i="1"/>
  <c r="I138" i="1"/>
  <c r="J138" i="1"/>
  <c r="G119" i="1"/>
  <c r="H119" i="1"/>
  <c r="I119" i="1"/>
  <c r="J100" i="1"/>
  <c r="G100" i="1"/>
  <c r="H100" i="1"/>
  <c r="J81" i="1"/>
  <c r="G81" i="1"/>
  <c r="H81" i="1"/>
  <c r="J62" i="1"/>
  <c r="H62" i="1"/>
  <c r="G62" i="1"/>
  <c r="G43" i="1"/>
  <c r="J43" i="1"/>
  <c r="I43" i="1"/>
  <c r="H43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H196" i="1"/>
  <c r="G196" i="1"/>
  <c r="I196" i="1"/>
</calcChain>
</file>

<file path=xl/sharedStrings.xml><?xml version="1.0" encoding="utf-8"?>
<sst xmlns="http://schemas.openxmlformats.org/spreadsheetml/2006/main" count="314" uniqueCount="108">
  <si>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</si>
  <si>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</si>
  <si>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</si>
  <si>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</si>
  <si>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</si>
  <si>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</si>
  <si>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</si>
  <si>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</si>
  <si>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</si>
  <si>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</si>
  <si>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</si>
  <si>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</si>
  <si>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</si>
  <si>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</si>
  <si>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</si>
  <si>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</si>
  <si>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</si>
  <si>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</si>
  <si>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</si>
  <si>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</si>
  <si>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</si>
  <si>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</si>
  <si>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</si>
  <si>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</si>
  <si>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</si>
  <si>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</si>
  <si>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</si>
  <si>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</si>
  <si>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</si>
  <si>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</si>
  <si>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</si>
  <si>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</si>
  <si>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</si>
  <si>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</si>
  <si>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</si>
  <si>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</si>
  <si>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</si>
  <si>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</si>
  <si>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</si>
  <si>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 СЛИВОЧНЫМ</t>
  </si>
  <si>
    <t>ЧАЙ С ЛИМОНОМ</t>
  </si>
  <si>
    <t>ЯБЛОКО СВЕЖЕЕ</t>
  </si>
  <si>
    <t>БУТЕРБРОД С МАСЛОМ СЛИВОЧНЫМ</t>
  </si>
  <si>
    <t>ПЕЧЕНЬЕ В АССОРТИМЕНТЕ</t>
  </si>
  <si>
    <t>хол.блюдо</t>
  </si>
  <si>
    <t>конд.изд.</t>
  </si>
  <si>
    <t>ОГУРЕЦ СОЛЁНЫЙ ПОРЦИОННО</t>
  </si>
  <si>
    <t>ЩИ ПО-УРАЛЬСКИ С КРУПОЙ И КУРОЙ,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</si>
  <si>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</si>
  <si>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</si>
  <si>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</si>
  <si>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ОБОГАЩЕННЫЙ МИКРОНУТРИЕНТАМИ</t>
  </si>
  <si>
    <t>ХЛЕБ РЖАНО-ПШЕНИЧНЫЙ ОБОГАЩЕННЫЙ МИКРОНУТРИЕНТАМИ</t>
  </si>
  <si>
    <t>ЧАЙ С САХАРОМ</t>
  </si>
  <si>
    <t>АПЕЛЬСИН СВЕЖИЙ</t>
  </si>
  <si>
    <t>ЗАПЕКАНКА ИЗ ТВОРОГА СО СГУЩЕННЫМ МОЛОКОМ</t>
  </si>
  <si>
    <t>САЛАТ ИЗ СВЕЖЕЙ КАПУСТЫ С ОГУРЦОМ</t>
  </si>
  <si>
    <t>БОРЩ С КАПУСТОЙ И КАРТОФЕЛЕМ, ОТВАРНОЙ ГОВЯДИНОЙ И СМЕТАНОЙ</t>
  </si>
  <si>
    <t>ШНИЦЕЛЬ РУБЛЕНЫЙ МЯСНОЙ</t>
  </si>
  <si>
    <t>РИС ОТВАРНОЙ</t>
  </si>
  <si>
    <t>КОМПОТ ИЗ СВЕЖИХ ЯБЛОК</t>
  </si>
  <si>
    <t>КАША ИЗ ПШЕНА И РИСА МОЛОЧНАЯ ЖИДКАЯ ("ДРУЖБА")</t>
  </si>
  <si>
    <t>КАКАО С МОЛОКОМ</t>
  </si>
  <si>
    <t>ГРУША СВЕЖАЯ</t>
  </si>
  <si>
    <t>БУТЕРБРОД С ДЖЕМОМ</t>
  </si>
  <si>
    <t>ЙОГУРТ ФРУКТОВЫЙ, М.Д.Ж. 2,5% В ИНДИВИДУАЛЬНОЙ УПАКОВКЕ</t>
  </si>
  <si>
    <t>кисломол.</t>
  </si>
  <si>
    <t>САЛАТ ИЗ СВЁКЛЫ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</si>
  <si>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</si>
  <si>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</si>
  <si>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</si>
  <si>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</si>
  <si>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КАША ПШЕНИЧНАЯ МОЛОЧНАЯ С МАСЛОМ СЛИВОЧНЫМ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</si>
  <si>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</si>
  <si>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</si>
  <si>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</si>
  <si>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</si>
  <si>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</si>
  <si>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</si>
  <si>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</si>
  <si>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</si>
  <si>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</si>
  <si>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</si>
  <si>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</si>
  <si>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</si>
  <si>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КАША "ЯНТАРНАЯ"</t>
  </si>
  <si>
    <t>ЙОГУРТ ФРУКТОВЫЙ, м.д.ж. 2,5% В ИНДИВИДУАЛЬНОЙ УПАКОВКЕ</t>
  </si>
  <si>
    <t>КОТЛЕТА РУБЛЕНАЯ ИЗ ФИЛЕ КУРИНОГО</t>
  </si>
  <si>
    <t>хол. блюдо</t>
  </si>
  <si>
    <t>САЛАТ ИЗ СВЕЖЕЙ КАПУСТЫ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</si>
  <si>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</si>
  <si>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</si>
  <si>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</si>
  <si>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</si>
  <si>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</si>
  <si>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</si>
  <si>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</si>
  <si>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</si>
  <si>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</si>
  <si>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</si>
  <si>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</si>
  <si>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</si>
  <si>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</si>
  <si>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БУЛЬОН КУРИНЫЙ С ВЕРМИШЕЛЬЮ И ЯЙЦОМ</t>
  </si>
  <si>
    <t>ЖАРКОЕ ПО-ДОМАШНЕМУ</t>
  </si>
  <si>
    <t>КОМПОТ ИЗ СМЕСИ СУХОФРУКТОВ</t>
  </si>
  <si>
    <t>директор</t>
  </si>
  <si>
    <t>Григорьева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</si>
</sst>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>
        <v>481</v>
      </c>
      <c r="D1" s="52"/>
      <c r="E1" s="52"/>
      <c r="F1" s="12" t="s">
        <v>16</v>
      </c>
      <c r="G1" s="2" t="s">
        <v>17</v>
      </c>
      <c r="H1" s="53" t="s">
        <v>106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9.6</v>
      </c>
      <c r="H6" s="40">
        <v>8.5</v>
      </c>
      <c r="I6" s="40">
        <v>35.1</v>
      </c>
      <c r="J6" s="40">
        <v>237.5</v>
      </c>
      <c r="K6" s="41"/>
      <c r="L6" s="40">
        <v>104.4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/>
      <c r="L10" s="43"/>
    </row>
    <row r="11" spans="1:12" ht="14.4" x14ac:dyDescent="0.3">
      <c r="A11" s="23"/>
      <c r="B11" s="15"/>
      <c r="C11" s="11"/>
      <c r="D11" s="50" t="s">
        <v>44</v>
      </c>
      <c r="E11" s="42" t="s">
        <v>42</v>
      </c>
      <c r="F11" s="43">
        <v>35</v>
      </c>
      <c r="G11" s="43">
        <v>2.4</v>
      </c>
      <c r="H11" s="43">
        <v>8.1</v>
      </c>
      <c r="I11" s="43">
        <v>13</v>
      </c>
      <c r="J11" s="43">
        <v>142</v>
      </c>
      <c r="K11" s="44"/>
      <c r="L11" s="43"/>
    </row>
    <row r="12" spans="1:12" ht="14.4" x14ac:dyDescent="0.3">
      <c r="A12" s="23"/>
      <c r="B12" s="15"/>
      <c r="C12" s="11"/>
      <c r="D12" s="50" t="s">
        <v>45</v>
      </c>
      <c r="E12" s="42" t="s">
        <v>43</v>
      </c>
      <c r="F12" s="43">
        <v>25</v>
      </c>
      <c r="G12" s="43">
        <v>3</v>
      </c>
      <c r="H12" s="43">
        <v>2.5</v>
      </c>
      <c r="I12" s="43">
        <v>11.2</v>
      </c>
      <c r="J12" s="43">
        <v>69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19.600000000000001</v>
      </c>
      <c r="I13" s="19">
        <f t="shared" si="0"/>
        <v>84.100000000000009</v>
      </c>
      <c r="J13" s="19">
        <f t="shared" si="0"/>
        <v>552.9</v>
      </c>
      <c r="K13" s="25"/>
      <c r="L13" s="19">
        <f t="shared" ref="L13" si="1">SUM(L6:L12)</f>
        <v>104.4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</v>
      </c>
      <c r="H14" s="43">
        <v>0.1</v>
      </c>
      <c r="I14" s="43">
        <v>1.2</v>
      </c>
      <c r="J14" s="43">
        <v>6.6</v>
      </c>
      <c r="K14" s="44"/>
      <c r="L14" s="43">
        <v>156.5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9.3000000000000007</v>
      </c>
      <c r="H16" s="43">
        <v>13.5</v>
      </c>
      <c r="I16" s="43">
        <v>5.5</v>
      </c>
      <c r="J16" s="43">
        <v>195.4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19.2</v>
      </c>
      <c r="J18" s="43">
        <v>90</v>
      </c>
      <c r="K18" s="44"/>
      <c r="L18" s="43"/>
    </row>
    <row r="19" spans="1:12" ht="26.4" x14ac:dyDescent="0.3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2.2999999999999998</v>
      </c>
      <c r="I19" s="43">
        <v>26</v>
      </c>
      <c r="J19" s="43">
        <v>136</v>
      </c>
      <c r="K19" s="44"/>
      <c r="L19" s="43"/>
    </row>
    <row r="20" spans="1:12" ht="26.4" x14ac:dyDescent="0.3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25.099999999999998</v>
      </c>
      <c r="H23" s="19">
        <f t="shared" si="2"/>
        <v>25.7</v>
      </c>
      <c r="I23" s="19">
        <f t="shared" si="2"/>
        <v>109.4</v>
      </c>
      <c r="J23" s="19">
        <f t="shared" si="2"/>
        <v>780.2</v>
      </c>
      <c r="K23" s="25"/>
      <c r="L23" s="19">
        <f t="shared" ref="L23" si="3">SUM(L14:L22)</f>
        <v>156.5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4">G13+G23</f>
        <v>40.699999999999996</v>
      </c>
      <c r="H24" s="32">
        <f t="shared" si="4"/>
        <v>45.3</v>
      </c>
      <c r="I24" s="32">
        <f t="shared" si="4"/>
        <v>193.5</v>
      </c>
      <c r="J24" s="32">
        <f t="shared" si="4"/>
        <v>1333.1</v>
      </c>
      <c r="K24" s="32"/>
      <c r="L24" s="32">
        <f t="shared" ref="L24" si="5">L13+L23</f>
        <v>260.89999999999998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>
        <v>104.4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170</v>
      </c>
      <c r="G29" s="43">
        <v>1.5</v>
      </c>
      <c r="H29" s="43">
        <v>0.3</v>
      </c>
      <c r="I29" s="43">
        <v>13.8</v>
      </c>
      <c r="J29" s="43">
        <v>73.099999999999994</v>
      </c>
      <c r="K29" s="44"/>
      <c r="L29" s="43"/>
    </row>
    <row r="30" spans="1:12" ht="14.4" x14ac:dyDescent="0.3">
      <c r="A30" s="14"/>
      <c r="B30" s="15"/>
      <c r="C30" s="11"/>
      <c r="D30" s="50" t="s">
        <v>44</v>
      </c>
      <c r="E30" s="42" t="s">
        <v>55</v>
      </c>
      <c r="F30" s="43">
        <v>170</v>
      </c>
      <c r="G30" s="43">
        <v>16.399999999999999</v>
      </c>
      <c r="H30" s="43">
        <v>16.600000000000001</v>
      </c>
      <c r="I30" s="43">
        <v>26.7</v>
      </c>
      <c r="J30" s="43">
        <v>374.4</v>
      </c>
      <c r="K30" s="44"/>
      <c r="L30" s="43"/>
    </row>
    <row r="31" spans="1:12" ht="26.4" x14ac:dyDescent="0.3">
      <c r="A31" s="14"/>
      <c r="B31" s="15"/>
      <c r="C31" s="11"/>
      <c r="D31" s="50" t="s">
        <v>31</v>
      </c>
      <c r="E31" s="42" t="s">
        <v>51</v>
      </c>
      <c r="F31" s="43">
        <v>25</v>
      </c>
      <c r="G31" s="43">
        <v>2</v>
      </c>
      <c r="H31" s="43">
        <v>1.2</v>
      </c>
      <c r="I31" s="43">
        <v>13</v>
      </c>
      <c r="J31" s="43">
        <v>68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20.099999999999998</v>
      </c>
      <c r="H32" s="19">
        <f t="shared" ref="H32" si="7">SUM(H25:H31)</f>
        <v>18.2</v>
      </c>
      <c r="I32" s="19">
        <f t="shared" ref="I32" si="8">SUM(I25:I31)</f>
        <v>68.5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3.2</v>
      </c>
      <c r="I33" s="43">
        <v>5.7</v>
      </c>
      <c r="J33" s="43">
        <v>53.1</v>
      </c>
      <c r="K33" s="44"/>
      <c r="L33" s="43">
        <v>156.5</v>
      </c>
    </row>
    <row r="34" spans="1:12" ht="26.4" x14ac:dyDescent="0.3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3.5</v>
      </c>
      <c r="H34" s="43">
        <v>4.5999999999999996</v>
      </c>
      <c r="I34" s="43">
        <v>9.5</v>
      </c>
      <c r="J34" s="43">
        <v>93.3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11.3</v>
      </c>
      <c r="H35" s="43">
        <v>10.5</v>
      </c>
      <c r="I35" s="43">
        <v>8.5</v>
      </c>
      <c r="J35" s="43">
        <v>174.5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3.7</v>
      </c>
      <c r="H36" s="43">
        <v>6.3</v>
      </c>
      <c r="I36" s="43">
        <v>26.2</v>
      </c>
      <c r="J36" s="43">
        <v>203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/>
      <c r="L37" s="43"/>
    </row>
    <row r="38" spans="1:12" ht="26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2.2999999999999998</v>
      </c>
      <c r="I38" s="43">
        <v>26</v>
      </c>
      <c r="J38" s="43">
        <v>136</v>
      </c>
      <c r="K38" s="44"/>
      <c r="L38" s="43"/>
    </row>
    <row r="39" spans="1:12" ht="26.4" x14ac:dyDescent="0.3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26.7</v>
      </c>
      <c r="H42" s="19">
        <f t="shared" ref="H42" si="11">SUM(H33:H41)</f>
        <v>28.8</v>
      </c>
      <c r="I42" s="19">
        <f t="shared" ref="I42" si="12">SUM(I33:I41)</f>
        <v>116.4</v>
      </c>
      <c r="J42" s="19">
        <f t="shared" ref="J42:L42" si="13">SUM(J33:J41)</f>
        <v>839.69999999999993</v>
      </c>
      <c r="K42" s="25"/>
      <c r="L42" s="19">
        <f t="shared" si="13"/>
        <v>156.5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1365</v>
      </c>
      <c r="G43" s="32">
        <f t="shared" ref="G43" si="14">G32+G42</f>
        <v>46.8</v>
      </c>
      <c r="H43" s="32">
        <f t="shared" ref="H43" si="15">H32+H42</f>
        <v>47</v>
      </c>
      <c r="I43" s="32">
        <f t="shared" ref="I43" si="16">I32+I42</f>
        <v>184.9</v>
      </c>
      <c r="J43" s="32">
        <f t="shared" ref="J43:L43" si="17">J32+J42</f>
        <v>1415.1999999999998</v>
      </c>
      <c r="K43" s="32"/>
      <c r="L43" s="32">
        <f t="shared" si="17"/>
        <v>260.89999999999998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5.7</v>
      </c>
      <c r="H44" s="40">
        <v>9.3000000000000007</v>
      </c>
      <c r="I44" s="40">
        <v>27</v>
      </c>
      <c r="J44" s="40">
        <v>207.2</v>
      </c>
      <c r="K44" s="41"/>
      <c r="L44" s="40">
        <v>104.4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130</v>
      </c>
      <c r="G48" s="43">
        <v>0.5</v>
      </c>
      <c r="H48" s="43">
        <v>0.4</v>
      </c>
      <c r="I48" s="43">
        <v>13.4</v>
      </c>
      <c r="J48" s="43">
        <v>61.1</v>
      </c>
      <c r="K48" s="44"/>
      <c r="L48" s="43"/>
    </row>
    <row r="49" spans="1:12" ht="14.4" x14ac:dyDescent="0.3">
      <c r="A49" s="23"/>
      <c r="B49" s="15"/>
      <c r="C49" s="11"/>
      <c r="D49" s="50" t="s">
        <v>44</v>
      </c>
      <c r="E49" s="42" t="s">
        <v>64</v>
      </c>
      <c r="F49" s="43">
        <v>45</v>
      </c>
      <c r="G49" s="43">
        <v>2.2000000000000002</v>
      </c>
      <c r="H49" s="43">
        <v>1.2</v>
      </c>
      <c r="I49" s="43">
        <v>16.8</v>
      </c>
      <c r="J49" s="43">
        <v>86.8</v>
      </c>
      <c r="K49" s="44"/>
      <c r="L49" s="43"/>
    </row>
    <row r="50" spans="1:12" ht="26.4" x14ac:dyDescent="0.3">
      <c r="A50" s="23"/>
      <c r="B50" s="15"/>
      <c r="C50" s="11"/>
      <c r="D50" s="50" t="s">
        <v>66</v>
      </c>
      <c r="E50" s="42" t="s">
        <v>65</v>
      </c>
      <c r="F50" s="43">
        <v>100</v>
      </c>
      <c r="G50" s="43">
        <v>4.0999999999999996</v>
      </c>
      <c r="H50" s="43">
        <v>2.5</v>
      </c>
      <c r="I50" s="43">
        <v>4.9000000000000004</v>
      </c>
      <c r="J50" s="43">
        <v>87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</v>
      </c>
      <c r="H51" s="19">
        <f t="shared" ref="H51" si="19">SUM(H44:H50)</f>
        <v>15.9</v>
      </c>
      <c r="I51" s="19">
        <f t="shared" ref="I51" si="20">SUM(I44:I50)</f>
        <v>81.7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3.6</v>
      </c>
      <c r="H52" s="43">
        <v>7</v>
      </c>
      <c r="I52" s="43">
        <v>3.6</v>
      </c>
      <c r="J52" s="43">
        <v>100</v>
      </c>
      <c r="K52" s="44"/>
      <c r="L52" s="43">
        <v>156.5</v>
      </c>
    </row>
    <row r="53" spans="1:12" ht="26.4" x14ac:dyDescent="0.3">
      <c r="A53" s="23"/>
      <c r="B53" s="15"/>
      <c r="C53" s="11"/>
      <c r="D53" s="7" t="s">
        <v>27</v>
      </c>
      <c r="E53" s="42" t="s">
        <v>68</v>
      </c>
      <c r="F53" s="43">
        <v>205</v>
      </c>
      <c r="G53" s="43">
        <v>3.1</v>
      </c>
      <c r="H53" s="43">
        <v>2.2000000000000002</v>
      </c>
      <c r="I53" s="43">
        <v>13.2</v>
      </c>
      <c r="J53" s="43">
        <v>93.6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9.8000000000000007</v>
      </c>
      <c r="H54" s="43">
        <v>8.6999999999999993</v>
      </c>
      <c r="I54" s="43">
        <v>9.4</v>
      </c>
      <c r="J54" s="43">
        <v>151.80000000000001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2.9</v>
      </c>
      <c r="H55" s="43">
        <v>5.3</v>
      </c>
      <c r="I55" s="43">
        <v>22.8</v>
      </c>
      <c r="J55" s="43">
        <v>151.9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/>
      <c r="L56" s="43"/>
    </row>
    <row r="57" spans="1:12" ht="26.4" x14ac:dyDescent="0.3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2.2999999999999998</v>
      </c>
      <c r="I57" s="43">
        <v>26</v>
      </c>
      <c r="J57" s="43">
        <v>136</v>
      </c>
      <c r="K57" s="44"/>
      <c r="L57" s="43"/>
    </row>
    <row r="58" spans="1:12" ht="26.4" x14ac:dyDescent="0.3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27.099999999999998</v>
      </c>
      <c r="H61" s="19">
        <f t="shared" ref="H61" si="23">SUM(H52:H60)</f>
        <v>27.3</v>
      </c>
      <c r="I61" s="19">
        <f t="shared" ref="I61" si="24">SUM(I52:I60)</f>
        <v>119.5</v>
      </c>
      <c r="J61" s="19">
        <f t="shared" ref="J61:L61" si="25">SUM(J52:J60)</f>
        <v>820.5</v>
      </c>
      <c r="K61" s="25"/>
      <c r="L61" s="19">
        <f t="shared" si="25"/>
        <v>156.5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1470</v>
      </c>
      <c r="G62" s="32">
        <f t="shared" ref="G62" si="26">G51+G61</f>
        <v>42.5</v>
      </c>
      <c r="H62" s="32">
        <f t="shared" ref="H62" si="27">H51+H61</f>
        <v>43.2</v>
      </c>
      <c r="I62" s="32">
        <f t="shared" ref="I62" si="28">I51+I61</f>
        <v>201.2</v>
      </c>
      <c r="J62" s="32">
        <f t="shared" ref="J62:L62" si="29">J51+J61</f>
        <v>1396.6</v>
      </c>
      <c r="K62" s="32"/>
      <c r="L62" s="32">
        <f t="shared" si="29"/>
        <v>260.89999999999998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185</v>
      </c>
      <c r="G63" s="40">
        <v>10</v>
      </c>
      <c r="H63" s="40">
        <v>7.6</v>
      </c>
      <c r="I63" s="40">
        <v>31.6</v>
      </c>
      <c r="J63" s="40">
        <v>213.6</v>
      </c>
      <c r="K63" s="41"/>
      <c r="L63" s="40">
        <v>104.4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/>
      <c r="L67" s="43"/>
    </row>
    <row r="68" spans="1:12" ht="14.4" x14ac:dyDescent="0.3">
      <c r="A68" s="23"/>
      <c r="B68" s="15"/>
      <c r="C68" s="11"/>
      <c r="D68" s="50" t="s">
        <v>44</v>
      </c>
      <c r="E68" s="42" t="s">
        <v>74</v>
      </c>
      <c r="F68" s="43">
        <v>40</v>
      </c>
      <c r="G68" s="43">
        <v>4.4000000000000004</v>
      </c>
      <c r="H68" s="43">
        <v>12.4</v>
      </c>
      <c r="I68" s="43">
        <v>13</v>
      </c>
      <c r="J68" s="43">
        <v>179.3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</v>
      </c>
      <c r="I70" s="19">
        <f t="shared" ref="I70" si="32">SUM(I63:I69)</f>
        <v>67.099999999999994</v>
      </c>
      <c r="J70" s="19">
        <f t="shared" ref="J70:L70" si="33">SUM(J63:J69)</f>
        <v>490.90000000000003</v>
      </c>
      <c r="K70" s="25"/>
      <c r="L70" s="19">
        <f t="shared" si="33"/>
        <v>104.4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3.1</v>
      </c>
      <c r="I71" s="43">
        <v>4.5999999999999996</v>
      </c>
      <c r="J71" s="43">
        <v>49.8</v>
      </c>
      <c r="K71" s="44"/>
      <c r="L71" s="43">
        <v>156.5</v>
      </c>
    </row>
    <row r="72" spans="1:12" ht="14.4" x14ac:dyDescent="0.3">
      <c r="A72" s="23"/>
      <c r="B72" s="15"/>
      <c r="C72" s="11"/>
      <c r="D72" s="7" t="s">
        <v>27</v>
      </c>
      <c r="E72" s="42" t="s">
        <v>76</v>
      </c>
      <c r="F72" s="43">
        <v>205</v>
      </c>
      <c r="G72" s="43">
        <v>4.2</v>
      </c>
      <c r="H72" s="43">
        <v>2.7</v>
      </c>
      <c r="I72" s="43">
        <v>16.100000000000001</v>
      </c>
      <c r="J72" s="43">
        <v>114.7</v>
      </c>
      <c r="K72" s="44"/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9.4</v>
      </c>
      <c r="H73" s="43">
        <v>10</v>
      </c>
      <c r="I73" s="43">
        <v>3.8</v>
      </c>
      <c r="J73" s="43">
        <v>170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</v>
      </c>
      <c r="H74" s="43">
        <v>5.6</v>
      </c>
      <c r="I74" s="43">
        <v>32.1</v>
      </c>
      <c r="J74" s="43">
        <v>206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/>
      <c r="L75" s="43"/>
    </row>
    <row r="76" spans="1:12" ht="26.4" x14ac:dyDescent="0.3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2.2999999999999998</v>
      </c>
      <c r="I76" s="43">
        <v>26</v>
      </c>
      <c r="J76" s="43">
        <v>136</v>
      </c>
      <c r="K76" s="44"/>
      <c r="L76" s="43"/>
    </row>
    <row r="77" spans="1:12" ht="26.4" x14ac:dyDescent="0.3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26.400000000000002</v>
      </c>
      <c r="H80" s="19">
        <f t="shared" ref="H80" si="35">SUM(H71:H79)</f>
        <v>25.599999999999998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41.800000000000004</v>
      </c>
      <c r="H81" s="32">
        <f t="shared" ref="H81" si="39">H70+H80</f>
        <v>45.8</v>
      </c>
      <c r="I81" s="32">
        <f t="shared" ref="I81" si="40">I70+I80</f>
        <v>185.1</v>
      </c>
      <c r="J81" s="32">
        <f t="shared" ref="J81:L81" si="41">J70+J80</f>
        <v>1335.4</v>
      </c>
      <c r="K81" s="32"/>
      <c r="L81" s="32">
        <f t="shared" si="41"/>
        <v>260.89999999999998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/>
      <c r="L82" s="40">
        <v>104.4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/>
      <c r="L86" s="43"/>
    </row>
    <row r="87" spans="1:12" ht="14.4" x14ac:dyDescent="0.3">
      <c r="A87" s="23"/>
      <c r="B87" s="15"/>
      <c r="C87" s="11"/>
      <c r="D87" s="50" t="s">
        <v>44</v>
      </c>
      <c r="E87" s="42" t="s">
        <v>64</v>
      </c>
      <c r="F87" s="43">
        <v>45</v>
      </c>
      <c r="G87" s="43">
        <v>2.2000000000000002</v>
      </c>
      <c r="H87" s="43">
        <v>1.2</v>
      </c>
      <c r="I87" s="43">
        <v>16.8</v>
      </c>
      <c r="J87" s="43">
        <v>86.8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</v>
      </c>
      <c r="H90" s="43">
        <v>6.1</v>
      </c>
      <c r="I90" s="43">
        <v>4</v>
      </c>
      <c r="J90" s="43">
        <v>73.8</v>
      </c>
      <c r="K90" s="44"/>
      <c r="L90" s="43">
        <v>156.5</v>
      </c>
    </row>
    <row r="91" spans="1:12" ht="26.4" x14ac:dyDescent="0.3">
      <c r="A91" s="23"/>
      <c r="B91" s="15"/>
      <c r="C91" s="11"/>
      <c r="D91" s="7" t="s">
        <v>27</v>
      </c>
      <c r="E91" s="42" t="s">
        <v>82</v>
      </c>
      <c r="F91" s="43">
        <v>210</v>
      </c>
      <c r="G91" s="43">
        <v>2.4</v>
      </c>
      <c r="H91" s="43">
        <v>2.4</v>
      </c>
      <c r="I91" s="43">
        <v>8.1</v>
      </c>
      <c r="J91" s="43">
        <v>13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240</v>
      </c>
      <c r="G92" s="43">
        <v>16.399999999999999</v>
      </c>
      <c r="H92" s="43">
        <v>13.5</v>
      </c>
      <c r="I92" s="43">
        <v>22.4</v>
      </c>
      <c r="J92" s="43">
        <v>286.60000000000002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/>
      <c r="L94" s="43"/>
    </row>
    <row r="95" spans="1:12" ht="26.4" x14ac:dyDescent="0.3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2.2999999999999998</v>
      </c>
      <c r="I95" s="43">
        <v>26</v>
      </c>
      <c r="J95" s="43">
        <v>136</v>
      </c>
      <c r="K95" s="44"/>
      <c r="L95" s="43"/>
    </row>
    <row r="96" spans="1:12" ht="26.4" x14ac:dyDescent="0.3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26.999999999999996</v>
      </c>
      <c r="H99" s="19">
        <f t="shared" ref="H99" si="47">SUM(H90:H98)</f>
        <v>26.1</v>
      </c>
      <c r="I99" s="19">
        <f t="shared" ref="I99" si="48">SUM(I90:I98)</f>
        <v>107.1</v>
      </c>
      <c r="J99" s="19">
        <f t="shared" ref="J99:L99" si="49">SUM(J90:J98)</f>
        <v>709.80000000000007</v>
      </c>
      <c r="K99" s="25"/>
      <c r="L99" s="19">
        <f t="shared" si="49"/>
        <v>156.5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1325</v>
      </c>
      <c r="G100" s="32">
        <f t="shared" ref="G100" si="50">G89+G99</f>
        <v>43.199999999999996</v>
      </c>
      <c r="H100" s="32">
        <f t="shared" ref="H100" si="51">H89+H99</f>
        <v>41.7</v>
      </c>
      <c r="I100" s="32">
        <f t="shared" ref="I100" si="52">I89+I99</f>
        <v>181.3</v>
      </c>
      <c r="J100" s="32">
        <f t="shared" ref="J100:L100" si="53">J89+J99</f>
        <v>1204.5</v>
      </c>
      <c r="K100" s="32"/>
      <c r="L100" s="32">
        <f t="shared" si="53"/>
        <v>260.89999999999998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/>
      <c r="L101" s="40">
        <v>104.4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/>
    </row>
    <row r="106" spans="1:12" ht="26.4" x14ac:dyDescent="0.3">
      <c r="A106" s="23"/>
      <c r="B106" s="15"/>
      <c r="C106" s="11"/>
      <c r="D106" s="50" t="s">
        <v>31</v>
      </c>
      <c r="E106" s="42" t="s">
        <v>51</v>
      </c>
      <c r="F106" s="43">
        <v>25</v>
      </c>
      <c r="G106" s="43">
        <v>2</v>
      </c>
      <c r="H106" s="43">
        <v>1.2</v>
      </c>
      <c r="I106" s="43">
        <v>13</v>
      </c>
      <c r="J106" s="43">
        <v>68</v>
      </c>
      <c r="K106" s="44"/>
      <c r="L106" s="43"/>
    </row>
    <row r="107" spans="1:12" ht="26.4" x14ac:dyDescent="0.3">
      <c r="A107" s="23"/>
      <c r="B107" s="15"/>
      <c r="C107" s="11"/>
      <c r="D107" s="50" t="s">
        <v>66</v>
      </c>
      <c r="E107" s="42" t="s">
        <v>86</v>
      </c>
      <c r="F107" s="43">
        <v>100</v>
      </c>
      <c r="G107" s="43">
        <v>4.0999999999999996</v>
      </c>
      <c r="H107" s="43">
        <v>2.5</v>
      </c>
      <c r="I107" s="43">
        <v>4.9000000000000004</v>
      </c>
      <c r="J107" s="43">
        <v>87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16</v>
      </c>
      <c r="I108" s="19">
        <f t="shared" si="54"/>
        <v>76.800000000000011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0.5</v>
      </c>
      <c r="H109" s="43">
        <v>0.1</v>
      </c>
      <c r="I109" s="43">
        <v>1.2</v>
      </c>
      <c r="J109" s="43">
        <v>6.6</v>
      </c>
      <c r="K109" s="44"/>
      <c r="L109" s="43">
        <v>156.5</v>
      </c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205</v>
      </c>
      <c r="G110" s="43">
        <v>4.2</v>
      </c>
      <c r="H110" s="43">
        <v>2.7</v>
      </c>
      <c r="I110" s="43">
        <v>16.100000000000001</v>
      </c>
      <c r="J110" s="43">
        <v>114.7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11.7</v>
      </c>
      <c r="H111" s="43">
        <v>12.7</v>
      </c>
      <c r="I111" s="43">
        <v>12.2</v>
      </c>
      <c r="J111" s="43">
        <v>209.6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3.6</v>
      </c>
      <c r="H112" s="43">
        <v>5.6</v>
      </c>
      <c r="I112" s="43">
        <v>32.1</v>
      </c>
      <c r="J112" s="43">
        <v>206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/>
      <c r="L113" s="43"/>
    </row>
    <row r="114" spans="1:12" ht="26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2.2999999999999998</v>
      </c>
      <c r="I114" s="43">
        <v>26</v>
      </c>
      <c r="J114" s="43">
        <v>136</v>
      </c>
      <c r="K114" s="44"/>
      <c r="L114" s="43"/>
    </row>
    <row r="115" spans="1:12" ht="26.4" x14ac:dyDescent="0.3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28.2</v>
      </c>
      <c r="H118" s="19">
        <f t="shared" si="56"/>
        <v>25.3</v>
      </c>
      <c r="I118" s="19">
        <f t="shared" si="56"/>
        <v>123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1400</v>
      </c>
      <c r="G119" s="32">
        <f t="shared" ref="G119" si="58">G108+G118</f>
        <v>44.099999999999994</v>
      </c>
      <c r="H119" s="32">
        <f t="shared" ref="H119" si="59">H108+H118</f>
        <v>41.3</v>
      </c>
      <c r="I119" s="32">
        <f t="shared" ref="I119" si="60">I108+I118</f>
        <v>199.8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/>
      <c r="L120" s="40">
        <v>104.4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54</v>
      </c>
      <c r="F124" s="43">
        <v>170</v>
      </c>
      <c r="G124" s="43">
        <v>1.5</v>
      </c>
      <c r="H124" s="43">
        <v>0.3</v>
      </c>
      <c r="I124" s="43">
        <v>13.8</v>
      </c>
      <c r="J124" s="43">
        <v>73.099999999999994</v>
      </c>
      <c r="K124" s="44"/>
      <c r="L124" s="43"/>
    </row>
    <row r="125" spans="1:12" ht="14.4" x14ac:dyDescent="0.3">
      <c r="A125" s="14"/>
      <c r="B125" s="15"/>
      <c r="C125" s="11"/>
      <c r="D125" s="50" t="s">
        <v>88</v>
      </c>
      <c r="E125" s="42" t="s">
        <v>64</v>
      </c>
      <c r="F125" s="43">
        <v>45</v>
      </c>
      <c r="G125" s="43">
        <v>2.2000000000000002</v>
      </c>
      <c r="H125" s="43">
        <v>1.2</v>
      </c>
      <c r="I125" s="43">
        <v>16.8</v>
      </c>
      <c r="J125" s="43">
        <v>86.8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17.3</v>
      </c>
      <c r="H127" s="19">
        <f t="shared" si="62"/>
        <v>15.5</v>
      </c>
      <c r="I127" s="19">
        <f t="shared" si="62"/>
        <v>78.2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0.7</v>
      </c>
      <c r="H128" s="43">
        <v>3.2</v>
      </c>
      <c r="I128" s="43">
        <v>4.5999999999999996</v>
      </c>
      <c r="J128" s="43">
        <v>52.2</v>
      </c>
      <c r="K128" s="44"/>
      <c r="L128" s="43">
        <v>156.5</v>
      </c>
    </row>
    <row r="129" spans="1:12" ht="14.4" x14ac:dyDescent="0.3">
      <c r="A129" s="14"/>
      <c r="B129" s="15"/>
      <c r="C129" s="11"/>
      <c r="D129" s="7" t="s">
        <v>27</v>
      </c>
      <c r="E129" s="42" t="s">
        <v>90</v>
      </c>
      <c r="F129" s="43">
        <v>230</v>
      </c>
      <c r="G129" s="43">
        <v>6.5</v>
      </c>
      <c r="H129" s="43">
        <v>2.4</v>
      </c>
      <c r="I129" s="43">
        <v>15.7</v>
      </c>
      <c r="J129" s="43">
        <v>110.8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91</v>
      </c>
      <c r="F130" s="43">
        <v>240</v>
      </c>
      <c r="G130" s="43">
        <v>13.5</v>
      </c>
      <c r="H130" s="43">
        <v>16.399999999999999</v>
      </c>
      <c r="I130" s="43">
        <v>36.1</v>
      </c>
      <c r="J130" s="43">
        <v>345.4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87.8</v>
      </c>
      <c r="K132" s="44"/>
      <c r="L132" s="43"/>
    </row>
    <row r="133" spans="1:12" ht="26.4" x14ac:dyDescent="0.3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2.2999999999999998</v>
      </c>
      <c r="I133" s="43">
        <v>26</v>
      </c>
      <c r="J133" s="43">
        <v>136</v>
      </c>
      <c r="K133" s="44"/>
      <c r="L133" s="43"/>
    </row>
    <row r="134" spans="1:12" ht="26.4" x14ac:dyDescent="0.3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28.099999999999998</v>
      </c>
      <c r="H137" s="19">
        <f t="shared" si="64"/>
        <v>26.2</v>
      </c>
      <c r="I137" s="19">
        <f t="shared" si="64"/>
        <v>122.9</v>
      </c>
      <c r="J137" s="19">
        <f t="shared" si="64"/>
        <v>824.19999999999993</v>
      </c>
      <c r="K137" s="25"/>
      <c r="L137" s="19">
        <f t="shared" ref="L137" si="65">SUM(L128:L136)</f>
        <v>156.5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1410</v>
      </c>
      <c r="G138" s="32">
        <f t="shared" ref="G138" si="66">G127+G137</f>
        <v>45.4</v>
      </c>
      <c r="H138" s="32">
        <f t="shared" ref="H138" si="67">H127+H137</f>
        <v>41.7</v>
      </c>
      <c r="I138" s="32">
        <f t="shared" ref="I138" si="68">I127+I137</f>
        <v>201.10000000000002</v>
      </c>
      <c r="J138" s="32">
        <f t="shared" ref="J138:L138" si="69">J127+J137</f>
        <v>1347.6</v>
      </c>
      <c r="K138" s="32"/>
      <c r="L138" s="32">
        <f t="shared" si="69"/>
        <v>260.89999999999998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185</v>
      </c>
      <c r="G139" s="40">
        <v>10.3</v>
      </c>
      <c r="H139" s="40">
        <v>10.4</v>
      </c>
      <c r="I139" s="40">
        <v>35.1</v>
      </c>
      <c r="J139" s="40">
        <v>237.5</v>
      </c>
      <c r="K139" s="41"/>
      <c r="L139" s="40">
        <v>104.4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0.5</v>
      </c>
      <c r="H143" s="43">
        <v>0.4</v>
      </c>
      <c r="I143" s="43">
        <v>13.4</v>
      </c>
      <c r="J143" s="43">
        <v>61.1</v>
      </c>
      <c r="K143" s="44"/>
      <c r="L143" s="43"/>
    </row>
    <row r="144" spans="1:12" ht="26.4" x14ac:dyDescent="0.3">
      <c r="A144" s="23"/>
      <c r="B144" s="15"/>
      <c r="C144" s="11"/>
      <c r="D144" s="50" t="s">
        <v>31</v>
      </c>
      <c r="E144" s="42" t="s">
        <v>51</v>
      </c>
      <c r="F144" s="43">
        <v>25</v>
      </c>
      <c r="G144" s="43">
        <v>2</v>
      </c>
      <c r="H144" s="43">
        <v>1.2</v>
      </c>
      <c r="I144" s="43">
        <v>13</v>
      </c>
      <c r="J144" s="43">
        <v>68</v>
      </c>
      <c r="K144" s="44"/>
      <c r="L144" s="43"/>
    </row>
    <row r="145" spans="1:12" ht="14.4" x14ac:dyDescent="0.3">
      <c r="A145" s="23"/>
      <c r="B145" s="15"/>
      <c r="C145" s="11"/>
      <c r="D145" s="50" t="s">
        <v>66</v>
      </c>
      <c r="E145" s="42" t="s">
        <v>93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54.5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16.5</v>
      </c>
      <c r="H146" s="19">
        <f t="shared" si="70"/>
        <v>16.5</v>
      </c>
      <c r="I146" s="19">
        <f t="shared" si="70"/>
        <v>76.5</v>
      </c>
      <c r="J146" s="19">
        <f t="shared" si="70"/>
        <v>481.1</v>
      </c>
      <c r="K146" s="25"/>
      <c r="L146" s="19">
        <f t="shared" ref="L146" si="71">SUM(L139:L145)</f>
        <v>104.4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2.7</v>
      </c>
      <c r="H147" s="43">
        <v>6.5</v>
      </c>
      <c r="I147" s="43">
        <v>3.6</v>
      </c>
      <c r="J147" s="43">
        <v>54.4</v>
      </c>
      <c r="K147" s="44"/>
      <c r="L147" s="43">
        <v>156.5</v>
      </c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210</v>
      </c>
      <c r="G148" s="43">
        <v>2.6</v>
      </c>
      <c r="H148" s="43">
        <v>4.0999999999999996</v>
      </c>
      <c r="I148" s="43">
        <v>8.4</v>
      </c>
      <c r="J148" s="43">
        <v>80.8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96</v>
      </c>
      <c r="F149" s="43">
        <v>120</v>
      </c>
      <c r="G149" s="43">
        <v>10.3</v>
      </c>
      <c r="H149" s="43">
        <v>7.1</v>
      </c>
      <c r="I149" s="43">
        <v>14.2</v>
      </c>
      <c r="J149" s="43">
        <v>161.9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3.7</v>
      </c>
      <c r="H150" s="43">
        <v>6.3</v>
      </c>
      <c r="I150" s="43">
        <v>26.2</v>
      </c>
      <c r="J150" s="43">
        <v>203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/>
      <c r="L151" s="43"/>
    </row>
    <row r="152" spans="1:12" ht="26.4" x14ac:dyDescent="0.3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2.2999999999999998</v>
      </c>
      <c r="I152" s="43">
        <v>26</v>
      </c>
      <c r="J152" s="43">
        <v>136</v>
      </c>
      <c r="K152" s="44"/>
      <c r="L152" s="43"/>
    </row>
    <row r="153" spans="1:12" ht="26.4" x14ac:dyDescent="0.3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</v>
      </c>
      <c r="H156" s="19">
        <f t="shared" si="72"/>
        <v>28.1</v>
      </c>
      <c r="I156" s="19">
        <f t="shared" si="72"/>
        <v>122.9</v>
      </c>
      <c r="J156" s="19">
        <f t="shared" si="72"/>
        <v>823.30000000000007</v>
      </c>
      <c r="K156" s="25"/>
      <c r="L156" s="19">
        <f t="shared" ref="L156" si="73">SUM(L147:L155)</f>
        <v>156.5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1355</v>
      </c>
      <c r="G157" s="32">
        <f t="shared" ref="G157" si="74">G146+G156</f>
        <v>43.5</v>
      </c>
      <c r="H157" s="32">
        <f t="shared" ref="H157" si="75">H146+H156</f>
        <v>44.6</v>
      </c>
      <c r="I157" s="32">
        <f t="shared" ref="I157" si="76">I146+I156</f>
        <v>199.4</v>
      </c>
      <c r="J157" s="32">
        <f t="shared" ref="J157:L157" si="77">J146+J156</f>
        <v>1304.4000000000001</v>
      </c>
      <c r="K157" s="32"/>
      <c r="L157" s="32">
        <f t="shared" si="77"/>
        <v>260.89999999999998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/>
      <c r="L158" s="40">
        <v>104.4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/>
      <c r="L162" s="43"/>
    </row>
    <row r="163" spans="1:12" ht="14.4" x14ac:dyDescent="0.3">
      <c r="A163" s="23"/>
      <c r="B163" s="15"/>
      <c r="C163" s="11"/>
      <c r="D163" s="50" t="s">
        <v>44</v>
      </c>
      <c r="E163" s="42" t="s">
        <v>64</v>
      </c>
      <c r="F163" s="43">
        <v>45</v>
      </c>
      <c r="G163" s="43">
        <v>2.2000000000000002</v>
      </c>
      <c r="H163" s="43">
        <v>1.2</v>
      </c>
      <c r="I163" s="43">
        <v>16.8</v>
      </c>
      <c r="J163" s="43">
        <v>86.8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104.4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3.3</v>
      </c>
      <c r="H166" s="43">
        <v>3.6</v>
      </c>
      <c r="I166" s="43">
        <v>4.2</v>
      </c>
      <c r="J166" s="43">
        <v>72.400000000000006</v>
      </c>
      <c r="K166" s="44"/>
      <c r="L166" s="43">
        <v>156.5</v>
      </c>
    </row>
    <row r="167" spans="1:12" ht="26.4" x14ac:dyDescent="0.3">
      <c r="A167" s="23"/>
      <c r="B167" s="15"/>
      <c r="C167" s="11"/>
      <c r="D167" s="7" t="s">
        <v>27</v>
      </c>
      <c r="E167" s="42" t="s">
        <v>99</v>
      </c>
      <c r="F167" s="43">
        <v>210</v>
      </c>
      <c r="G167" s="43">
        <v>4.5999999999999996</v>
      </c>
      <c r="H167" s="43">
        <v>5.6</v>
      </c>
      <c r="I167" s="43">
        <v>11.2</v>
      </c>
      <c r="J167" s="43">
        <v>94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100</v>
      </c>
      <c r="F168" s="43">
        <v>120</v>
      </c>
      <c r="G168" s="43">
        <v>7.1</v>
      </c>
      <c r="H168" s="43">
        <v>10.199999999999999</v>
      </c>
      <c r="I168" s="43">
        <v>11.6</v>
      </c>
      <c r="J168" s="43">
        <v>180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19.2</v>
      </c>
      <c r="J170" s="43">
        <v>90</v>
      </c>
      <c r="K170" s="44"/>
      <c r="L170" s="43"/>
    </row>
    <row r="171" spans="1:12" ht="26.4" x14ac:dyDescent="0.3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2.2999999999999998</v>
      </c>
      <c r="I171" s="43">
        <v>26</v>
      </c>
      <c r="J171" s="43">
        <v>136</v>
      </c>
      <c r="K171" s="44"/>
      <c r="L171" s="43"/>
    </row>
    <row r="172" spans="1:12" ht="26.4" x14ac:dyDescent="0.3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</v>
      </c>
      <c r="I175" s="19">
        <f t="shared" si="80"/>
        <v>119.6</v>
      </c>
      <c r="J175" s="19">
        <f t="shared" si="80"/>
        <v>815.4</v>
      </c>
      <c r="K175" s="25"/>
      <c r="L175" s="19">
        <f t="shared" ref="L175" si="81">SUM(L166:L174)</f>
        <v>156.5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</v>
      </c>
      <c r="I176" s="32">
        <f t="shared" ref="I176" si="84">I165+I175</f>
        <v>197</v>
      </c>
      <c r="J176" s="32">
        <f t="shared" ref="J176:L176" si="85">J165+J175</f>
        <v>1322.8</v>
      </c>
      <c r="K176" s="32"/>
      <c r="L176" s="32">
        <f t="shared" si="85"/>
        <v>260.89999999999998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150</v>
      </c>
      <c r="G177" s="40">
        <v>14.4</v>
      </c>
      <c r="H177" s="40">
        <v>18.899999999999999</v>
      </c>
      <c r="I177" s="40">
        <v>14.6</v>
      </c>
      <c r="J177" s="40">
        <v>283.60000000000002</v>
      </c>
      <c r="K177" s="41"/>
      <c r="L177" s="40">
        <v>104.4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/>
      <c r="L181" s="43"/>
    </row>
    <row r="182" spans="1:12" ht="26.4" x14ac:dyDescent="0.3">
      <c r="A182" s="23"/>
      <c r="B182" s="15"/>
      <c r="C182" s="11"/>
      <c r="D182" s="50" t="s">
        <v>31</v>
      </c>
      <c r="E182" s="42" t="s">
        <v>51</v>
      </c>
      <c r="F182" s="43">
        <v>25</v>
      </c>
      <c r="G182" s="43">
        <v>2</v>
      </c>
      <c r="H182" s="43">
        <v>1.2</v>
      </c>
      <c r="I182" s="43">
        <v>13</v>
      </c>
      <c r="J182" s="43">
        <v>68</v>
      </c>
      <c r="K182" s="44"/>
      <c r="L182" s="43"/>
    </row>
    <row r="183" spans="1:12" ht="14.4" x14ac:dyDescent="0.3">
      <c r="A183" s="23"/>
      <c r="B183" s="15"/>
      <c r="C183" s="11"/>
      <c r="D183" s="50" t="s">
        <v>45</v>
      </c>
      <c r="E183" s="42" t="s">
        <v>102</v>
      </c>
      <c r="F183" s="43">
        <v>35</v>
      </c>
      <c r="G183" s="43">
        <v>0.6</v>
      </c>
      <c r="H183" s="43">
        <v>0.1</v>
      </c>
      <c r="I183" s="43">
        <v>23.2</v>
      </c>
      <c r="J183" s="43">
        <v>101.6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17.600000000000001</v>
      </c>
      <c r="H184" s="19">
        <f t="shared" si="86"/>
        <v>20.7</v>
      </c>
      <c r="I184" s="19">
        <f t="shared" si="86"/>
        <v>75.600000000000009</v>
      </c>
      <c r="J184" s="19">
        <f t="shared" si="86"/>
        <v>557.6</v>
      </c>
      <c r="K184" s="25"/>
      <c r="L184" s="19">
        <f t="shared" ref="L184" si="87">SUM(L177:L183)</f>
        <v>104.4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</v>
      </c>
      <c r="H185" s="43">
        <v>3.1</v>
      </c>
      <c r="I185" s="43">
        <v>4.5999999999999996</v>
      </c>
      <c r="J185" s="43">
        <v>49.8</v>
      </c>
      <c r="K185" s="44"/>
      <c r="L185" s="43">
        <v>156.5</v>
      </c>
    </row>
    <row r="186" spans="1:12" ht="14.4" x14ac:dyDescent="0.3">
      <c r="A186" s="23"/>
      <c r="B186" s="15"/>
      <c r="C186" s="11"/>
      <c r="D186" s="7" t="s">
        <v>27</v>
      </c>
      <c r="E186" s="42" t="s">
        <v>103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104</v>
      </c>
      <c r="F187" s="43">
        <v>240</v>
      </c>
      <c r="G187" s="43">
        <v>16.600000000000001</v>
      </c>
      <c r="H187" s="43">
        <v>17.7</v>
      </c>
      <c r="I187" s="43">
        <v>23.2</v>
      </c>
      <c r="J187" s="43">
        <v>317.8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/>
      <c r="L189" s="43"/>
    </row>
    <row r="190" spans="1:12" ht="26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2.2999999999999998</v>
      </c>
      <c r="I190" s="43">
        <v>26</v>
      </c>
      <c r="J190" s="43">
        <v>136</v>
      </c>
      <c r="K190" s="44"/>
      <c r="L190" s="43"/>
    </row>
    <row r="191" spans="1:12" ht="26.4" x14ac:dyDescent="0.3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27.500000000000004</v>
      </c>
      <c r="H194" s="19">
        <f t="shared" si="88"/>
        <v>28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1325</v>
      </c>
      <c r="G195" s="32">
        <f t="shared" ref="G195" si="90">G184+G194</f>
        <v>45.100000000000009</v>
      </c>
      <c r="H195" s="32">
        <f t="shared" ref="H195" si="91">H184+H194</f>
        <v>48.7</v>
      </c>
      <c r="I195" s="32">
        <f t="shared" ref="I195" si="92">I184+I194</f>
        <v>183.40000000000003</v>
      </c>
      <c r="J195" s="32">
        <f t="shared" ref="J195:L195" si="93">J184+J194</f>
        <v>1359.6</v>
      </c>
      <c r="K195" s="32"/>
      <c r="L195" s="32">
        <f t="shared" si="93"/>
        <v>260.89999999999998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43.730000000000004</v>
      </c>
      <c r="H196" s="34">
        <f t="shared" si="94"/>
        <v>44.38</v>
      </c>
      <c r="I196" s="34">
        <f t="shared" si="94"/>
        <v>192.67000000000002</v>
      </c>
      <c r="J196" s="34">
        <f t="shared" si="94"/>
        <v>1335.85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lana</cp:lastModifiedBy>
  <dcterms:created xsi:type="dcterms:W3CDTF">2022-05-16T14:23:56Z</dcterms:created>
  <dcterms:modified xsi:type="dcterms:W3CDTF">2024-09-27T19:20:20Z</dcterms:modified>
</cp:coreProperties>
</file>